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rcastronuevo\Desktop\For Posting_as of December 2021\Final for posting_sheet protect\"/>
    </mc:Choice>
  </mc:AlternateContent>
  <xr:revisionPtr revIDLastSave="0" documentId="8_{2D3ED492-5BD6-4967-857A-02B7436038C1}" xr6:coauthVersionLast="47" xr6:coauthVersionMax="47" xr10:uidLastSave="{00000000-0000-0000-0000-000000000000}"/>
  <workbookProtection workbookAlgorithmName="SHA-512" workbookHashValue="Z8Z0hsH1iMAdeVaq+2uibqgncI4dI8USBHArm8cX0CR489hXZ0JG1EX6jxPqIwOsLVzFuRpASr7x298jtY1GLQ==" workbookSaltValue="LVVi6k3ozZScDwFDHnPU/Q==" workbookSpinCount="100000" lockStructure="1"/>
  <bookViews>
    <workbookView xWindow="-120" yWindow="-120" windowWidth="29040" windowHeight="15840" xr2:uid="{00000000-000D-0000-FFFF-FFFF00000000}"/>
  </bookViews>
  <sheets>
    <sheet name="BIOETHANOL" sheetId="1" r:id="rId1"/>
    <sheet name="BIODIESEL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9" i="1"/>
  <c r="I11" i="1"/>
  <c r="I19" i="2"/>
  <c r="I22" i="1"/>
  <c r="I24" i="2"/>
</calcChain>
</file>

<file path=xl/sharedStrings.xml><?xml version="1.0" encoding="utf-8"?>
<sst xmlns="http://schemas.openxmlformats.org/spreadsheetml/2006/main" count="230" uniqueCount="131">
  <si>
    <t>BIOETHANOL PRODUCERS / PROJECTS as of 31 December 2021</t>
  </si>
  <si>
    <t>ISLAND/GRID</t>
  </si>
  <si>
    <t>REGION</t>
  </si>
  <si>
    <t>PROVINCE</t>
  </si>
  <si>
    <t>CITY/
MUNICIPALITY</t>
  </si>
  <si>
    <t>PROJECT NAME</t>
  </si>
  <si>
    <t>COMPANY NAME</t>
  </si>
  <si>
    <t>STATUS</t>
  </si>
  <si>
    <t>CAPACITY (MILLION LITER/YEAR)</t>
  </si>
  <si>
    <t>AWARDED / ACCREDITED PRODUCERS</t>
  </si>
  <si>
    <t>LUZON</t>
  </si>
  <si>
    <t>II</t>
  </si>
  <si>
    <t>ISABELA</t>
  </si>
  <si>
    <t>SAN MARIANO</t>
  </si>
  <si>
    <t>54-MILLION LITER PER YEAR BIOETHANOL 
PRODUCTION PLANT</t>
  </si>
  <si>
    <t>GREEN FUTURE INNOVATIONS, INC.</t>
  </si>
  <si>
    <t>OPERATIONAL</t>
  </si>
  <si>
    <t>III</t>
  </si>
  <si>
    <t>PAMPANGA</t>
  </si>
  <si>
    <t>APALIT</t>
  </si>
  <si>
    <t>15-MILLION LITER PER YEAR BIOETHANOL 
PRODUCTION PLANT</t>
  </si>
  <si>
    <t>FAR EAST ALCOHOL CORP.</t>
  </si>
  <si>
    <t>IV-A</t>
  </si>
  <si>
    <t>BATANGAS</t>
  </si>
  <si>
    <t>LIAN</t>
  </si>
  <si>
    <t>30-MILLION LITER PER YEAR BIOETHANOL 
PRODUCTION PLANT</t>
  </si>
  <si>
    <t>ABSOLUT DISTILLERS, INC.</t>
  </si>
  <si>
    <t>CALACA</t>
  </si>
  <si>
    <t>BALAYAN DISTILLERY, INC.</t>
  </si>
  <si>
    <t>NASUGBU</t>
  </si>
  <si>
    <t>PROGREEN AGRICORP, INC.</t>
  </si>
  <si>
    <t>BALAYAN</t>
  </si>
  <si>
    <t>66-MILLION LITER PER YEAR BIOETHANOL 
PRODUCTION PLANT</t>
  </si>
  <si>
    <t xml:space="preserve">PROGREEN AGRICORP, INC. </t>
  </si>
  <si>
    <t>VISAYAS</t>
  </si>
  <si>
    <t>VI</t>
  </si>
  <si>
    <t>NEGROS OCCIDENTAL</t>
  </si>
  <si>
    <t>TALISAY CITY</t>
  </si>
  <si>
    <t>KOOLL COMPANY, INC.</t>
  </si>
  <si>
    <t>LA CARLOTA CITY</t>
  </si>
  <si>
    <t>45-MILLION LITER PER YEAR BIOETHANOL 
PRODUCTION PLANT</t>
  </si>
  <si>
    <t>UNIVERSAL ROBINA CORPORATION - LA CARLOTA DISTILLERY</t>
  </si>
  <si>
    <t>SAN CARLOS CITY</t>
  </si>
  <si>
    <t>40-MILLION LITER PER YEAR BIOETHANOL 
PRODUCTION PLANT</t>
  </si>
  <si>
    <t>SAN CARLOS BIOENERGY, INC.</t>
  </si>
  <si>
    <t>MANAPLA</t>
  </si>
  <si>
    <t>16.5-MILLION LITER PER YEAR BIOETHANOL 
PRODUCTION PLANT</t>
  </si>
  <si>
    <t>VICTORIAS MILLING COMPANY, INC.</t>
  </si>
  <si>
    <t>PULUPANDAN</t>
  </si>
  <si>
    <t>30-MILLION LITER PER YEAR BIOETHANOL PRODUCTION PLANT</t>
  </si>
  <si>
    <t>ASIAN ALCOHOL CORPORATION</t>
  </si>
  <si>
    <t>VII</t>
  </si>
  <si>
    <t>NEGROS ORIENTAL</t>
  </si>
  <si>
    <t>BAIS CITY</t>
  </si>
  <si>
    <t>UNIVERSAL ROBINA CORPORATION - BAIS DISTILLERY</t>
  </si>
  <si>
    <t>VIII</t>
  </si>
  <si>
    <t>LEYTE</t>
  </si>
  <si>
    <t>ORMOC CITY</t>
  </si>
  <si>
    <t>9-MILLION LITER PER YEAR BIOETHANOL 
PRODUCTION PLANT</t>
  </si>
  <si>
    <t>LEYTE AGRI CORP.</t>
  </si>
  <si>
    <t>CERTIFICATE OF REGISTRATION WITH NOTICE TO PROCEED/ ON-GOING CONSTRUCTION</t>
  </si>
  <si>
    <t>CAVITE</t>
  </si>
  <si>
    <t>MAGALLANES</t>
  </si>
  <si>
    <t>38-MILLION LITER PER YEAR BIOETHANOL PRODUCTION PLANT</t>
  </si>
  <si>
    <t>CAVITE BIOFUEL PRODUCERS, INC.</t>
  </si>
  <si>
    <t>ON-GOING CONSTRUCTION</t>
  </si>
  <si>
    <t>BIODIESEL PRODUCERS / PROJECTS as of 31 December 2021</t>
  </si>
  <si>
    <t>NCR</t>
  </si>
  <si>
    <t>METRO MANILA</t>
  </si>
  <si>
    <t>QUEZON CITY</t>
  </si>
  <si>
    <t>90-MILLION LITER PER YEAR BIODIESEL PRODUCTION PLANT</t>
  </si>
  <si>
    <t>CHEMREZ TECHNOLOGIES, INC.</t>
  </si>
  <si>
    <t>PASIG CITY</t>
  </si>
  <si>
    <t>60-MILLION LITER PER YEAR BIODIESEL PRODUCTION PLANT</t>
  </si>
  <si>
    <t>GOLDEN ASIAN OIL INTERNATIONAL, INC.</t>
  </si>
  <si>
    <t>MUNTINLUPA CITY</t>
  </si>
  <si>
    <t>40-MILLION LITER PER YEAR BIODIESEL PRODUCTION PLANT</t>
  </si>
  <si>
    <t>PHIL. BIOCHEM PRODUCTS, INC.</t>
  </si>
  <si>
    <t>72-MILLION LITER PER YEAR BIODIESEL PRODUCTION PLANT</t>
  </si>
  <si>
    <t>PURE ESSENCE INTERNATIONAL, INC.</t>
  </si>
  <si>
    <t>QUEZON</t>
  </si>
  <si>
    <t>LUCENA CITY</t>
  </si>
  <si>
    <t>63.3-MILLION LITER PER YEAR BIODIESEL PRODUCTION PLANT</t>
  </si>
  <si>
    <t>JNJ OLEOCHEMICALS, INC.</t>
  </si>
  <si>
    <t>MT. HOLLY COCO INDUSTRIAL, INC.</t>
  </si>
  <si>
    <t>TAYABAS</t>
  </si>
  <si>
    <t>TANTUCO ENTERPRISES,INC.</t>
  </si>
  <si>
    <t xml:space="preserve">MINDANAO </t>
  </si>
  <si>
    <t>X</t>
  </si>
  <si>
    <t>MISAMIS ORIENTAL</t>
  </si>
  <si>
    <t>TAGOLOAN</t>
  </si>
  <si>
    <t>33-MILLION LITER PER YEAR BIODIESEL PRODUCTION PLANT</t>
  </si>
  <si>
    <t>ARCHEMICALS CORP.</t>
  </si>
  <si>
    <t>XI</t>
  </si>
  <si>
    <t>DAVAO DEL SUR</t>
  </si>
  <si>
    <t>DAVAO CITY</t>
  </si>
  <si>
    <t>30-MILLION LITER PER YEAR BIODIESEL PRODUCTION PLANT</t>
  </si>
  <si>
    <t>BIOENERGY 8 CORPORATION</t>
  </si>
  <si>
    <t>XII</t>
  </si>
  <si>
    <t>SOUTH COTABATO</t>
  </si>
  <si>
    <t>GENERAL SANTOS CITY</t>
  </si>
  <si>
    <t>ECONERGY CORPORATION - GENSAN</t>
  </si>
  <si>
    <t>POLOMOLOK</t>
  </si>
  <si>
    <t>100-MILLION LITER PER YEAR BIODIESEL PRODUCTION PLANT</t>
  </si>
  <si>
    <t>ECONERGY CORPORATION - POLOMOLOK</t>
  </si>
  <si>
    <t>15.6-MILLION LITER PER YEAR BIODIESEL PRODUCTION PLANT</t>
  </si>
  <si>
    <t>FREYVONNE MILLING SERVICES</t>
  </si>
  <si>
    <t>VILLANUEVA</t>
  </si>
  <si>
    <t>24-MILLION LITER PER YEAR BIODIESEL PRODUCTION PLANT</t>
  </si>
  <si>
    <t>PHOENIX PETROLEUM PHILIPPINES, INC.</t>
  </si>
  <si>
    <t>GUMACA</t>
  </si>
  <si>
    <t>GREENTECH BIODIESEL INC.</t>
  </si>
  <si>
    <t>ON-GOING PROCESSING FOR ACCREDITATION</t>
  </si>
  <si>
    <t>27.65-MILLION LITER PER YEAR BIODIESEL PRODUCTION PLANT</t>
  </si>
  <si>
    <t>VOICE DEVELOPMENT CORPORATION</t>
  </si>
  <si>
    <t>JASAAN</t>
  </si>
  <si>
    <t>150-MILLION LITER PER YEAR BIODIESEL PRODUCTION PLANT</t>
  </si>
  <si>
    <t>BIO RENEWABLE ENERGY VENTURES INC. DOING BUSINESS UNDER THE NAME AND STYLE OF BIOREV</t>
  </si>
  <si>
    <t>REGISTERED DISTRIBUTORS</t>
  </si>
  <si>
    <t>MABINI</t>
  </si>
  <si>
    <t>500,000-LITER PER YEAR BIODIESEL DISTRIBUTOR</t>
  </si>
  <si>
    <t>EMERALD FIELDS TRADING, INC.</t>
  </si>
  <si>
    <t>0.5*</t>
  </si>
  <si>
    <t>STA. CRUZ</t>
  </si>
  <si>
    <t>1.5-MILLION LITER PER YEAR BIODIESEL DISTRIBUTOR</t>
  </si>
  <si>
    <t>SEAOIL PHILIPPINES, INC.</t>
  </si>
  <si>
    <t>1.5*</t>
  </si>
  <si>
    <t>IX</t>
  </si>
  <si>
    <t>ZAMBOANGA DEL NORTE</t>
  </si>
  <si>
    <t>PRES. M.A. ROXAS</t>
  </si>
  <si>
    <t>*Storage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</si>
</sst>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"/>
  <sheetViews>
    <sheetView showGridLines="0" tabSelected="1" view="pageBreakPreview" zoomScale="60" zoomScaleNormal="80" workbookViewId="0">
      <pane ySplit="3" topLeftCell="A4" activePane="bottomLeft" state="frozen"/>
      <selection activeCell="G1" sqref="G1"/>
      <selection pane="bottomLeft" activeCell="H15" sqref="H15"/>
    </sheetView>
  </sheetViews>
  <sheetFormatPr defaultRowHeight="15" x14ac:dyDescent="0.25"/>
  <cols>
    <col min="1" max="1" width="3.140625" customWidth="1"/>
    <col min="2" max="2" width="14.7109375" customWidth="1"/>
    <col min="3" max="3" width="8.85546875" customWidth="1"/>
    <col min="4" max="4" width="20.5703125" customWidth="1"/>
    <col min="5" max="5" width="16.42578125" customWidth="1"/>
    <col min="6" max="6" width="43.42578125" customWidth="1"/>
    <col min="7" max="7" width="32.42578125" customWidth="1"/>
    <col min="8" max="8" width="26.85546875" customWidth="1"/>
    <col min="9" max="9" width="14.7109375" customWidth="1"/>
    <col min="10" max="10" width="1.42578125" customWidth="1"/>
  </cols>
  <sheetData>
    <row r="1" spans="2:9" ht="12" customHeight="1" x14ac:dyDescent="0.25"/>
    <row r="2" spans="2:9" ht="18.75" x14ac:dyDescent="0.3">
      <c r="B2" s="8" t="s">
        <v>0</v>
      </c>
    </row>
    <row r="3" spans="2:9" s="1" customFormat="1" ht="46.15" customHeight="1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2:9" s="9" customFormat="1" ht="18" customHeight="1" x14ac:dyDescent="0.25">
      <c r="B4" s="13" t="s">
        <v>9</v>
      </c>
      <c r="C4" s="14"/>
      <c r="D4" s="14"/>
      <c r="E4" s="14"/>
      <c r="F4" s="14"/>
      <c r="G4" s="14"/>
      <c r="H4" s="14"/>
      <c r="I4" s="15"/>
    </row>
    <row r="5" spans="2:9" ht="27.6" customHeight="1" x14ac:dyDescent="0.25">
      <c r="B5" s="3" t="s">
        <v>10</v>
      </c>
      <c r="C5" s="3" t="s">
        <v>11</v>
      </c>
      <c r="D5" s="3" t="s">
        <v>12</v>
      </c>
      <c r="E5" s="3" t="s">
        <v>13</v>
      </c>
      <c r="F5" s="4" t="s">
        <v>14</v>
      </c>
      <c r="G5" s="4" t="s">
        <v>15</v>
      </c>
      <c r="H5" s="3" t="s">
        <v>16</v>
      </c>
      <c r="I5" s="3">
        <v>54</v>
      </c>
    </row>
    <row r="6" spans="2:9" ht="27.6" customHeight="1" x14ac:dyDescent="0.25">
      <c r="B6" s="3"/>
      <c r="C6" s="3" t="s">
        <v>17</v>
      </c>
      <c r="D6" s="3" t="s">
        <v>18</v>
      </c>
      <c r="E6" s="3" t="s">
        <v>19</v>
      </c>
      <c r="F6" s="4" t="s">
        <v>20</v>
      </c>
      <c r="G6" s="4" t="s">
        <v>21</v>
      </c>
      <c r="H6" s="3" t="s">
        <v>16</v>
      </c>
      <c r="I6" s="3">
        <v>15</v>
      </c>
    </row>
    <row r="7" spans="2:9" ht="27.6" customHeight="1" x14ac:dyDescent="0.25">
      <c r="B7" s="3"/>
      <c r="C7" s="3" t="s">
        <v>22</v>
      </c>
      <c r="D7" s="3" t="s">
        <v>23</v>
      </c>
      <c r="E7" s="3" t="s">
        <v>24</v>
      </c>
      <c r="F7" s="4" t="s">
        <v>25</v>
      </c>
      <c r="G7" s="4" t="s">
        <v>26</v>
      </c>
      <c r="H7" s="3" t="s">
        <v>16</v>
      </c>
      <c r="I7" s="3">
        <v>30</v>
      </c>
    </row>
    <row r="8" spans="2:9" ht="27.6" customHeight="1" x14ac:dyDescent="0.25">
      <c r="B8" s="3"/>
      <c r="C8" s="3" t="s">
        <v>22</v>
      </c>
      <c r="D8" s="3" t="s">
        <v>23</v>
      </c>
      <c r="E8" s="3" t="s">
        <v>27</v>
      </c>
      <c r="F8" s="4" t="s">
        <v>25</v>
      </c>
      <c r="G8" s="4" t="s">
        <v>28</v>
      </c>
      <c r="H8" s="3" t="s">
        <v>16</v>
      </c>
      <c r="I8" s="3">
        <v>30</v>
      </c>
    </row>
    <row r="9" spans="2:9" ht="27.6" customHeight="1" x14ac:dyDescent="0.25">
      <c r="B9" s="3"/>
      <c r="C9" s="3" t="s">
        <v>22</v>
      </c>
      <c r="D9" s="3" t="s">
        <v>23</v>
      </c>
      <c r="E9" s="3" t="s">
        <v>29</v>
      </c>
      <c r="F9" s="4" t="s">
        <v>25</v>
      </c>
      <c r="G9" s="4" t="s">
        <v>30</v>
      </c>
      <c r="H9" s="3" t="s">
        <v>16</v>
      </c>
      <c r="I9" s="3">
        <v>30</v>
      </c>
    </row>
    <row r="10" spans="2:9" ht="27.6" customHeight="1" x14ac:dyDescent="0.25">
      <c r="B10" s="3"/>
      <c r="C10" s="3" t="s">
        <v>22</v>
      </c>
      <c r="D10" s="3" t="s">
        <v>23</v>
      </c>
      <c r="E10" s="3" t="s">
        <v>31</v>
      </c>
      <c r="F10" s="4" t="s">
        <v>32</v>
      </c>
      <c r="G10" s="4" t="s">
        <v>33</v>
      </c>
      <c r="H10" s="3" t="s">
        <v>16</v>
      </c>
      <c r="I10" s="3">
        <v>66</v>
      </c>
    </row>
    <row r="11" spans="2:9" ht="18" customHeight="1" x14ac:dyDescent="0.25">
      <c r="B11" s="5"/>
      <c r="C11" s="5"/>
      <c r="D11" s="5"/>
      <c r="E11" s="5"/>
      <c r="F11" s="6"/>
      <c r="G11" s="6"/>
      <c r="H11" s="5"/>
      <c r="I11" s="7">
        <f>SUM(I5:I10)</f>
        <v>225</v>
      </c>
    </row>
    <row r="12" spans="2:9" ht="27.6" customHeight="1" x14ac:dyDescent="0.25">
      <c r="B12" s="3" t="s">
        <v>34</v>
      </c>
      <c r="C12" s="3" t="s">
        <v>35</v>
      </c>
      <c r="D12" s="3" t="s">
        <v>36</v>
      </c>
      <c r="E12" s="3" t="s">
        <v>37</v>
      </c>
      <c r="F12" s="4" t="s">
        <v>25</v>
      </c>
      <c r="G12" s="4" t="s">
        <v>38</v>
      </c>
      <c r="H12" s="3" t="s">
        <v>16</v>
      </c>
      <c r="I12" s="3">
        <v>30</v>
      </c>
    </row>
    <row r="13" spans="2:9" ht="27.6" customHeight="1" x14ac:dyDescent="0.25">
      <c r="B13" s="3"/>
      <c r="C13" s="3" t="s">
        <v>35</v>
      </c>
      <c r="D13" s="3" t="s">
        <v>36</v>
      </c>
      <c r="E13" s="3" t="s">
        <v>39</v>
      </c>
      <c r="F13" s="4" t="s">
        <v>40</v>
      </c>
      <c r="G13" s="4" t="s">
        <v>41</v>
      </c>
      <c r="H13" s="4" t="s">
        <v>16</v>
      </c>
      <c r="I13" s="3">
        <v>45</v>
      </c>
    </row>
    <row r="14" spans="2:9" ht="30" x14ac:dyDescent="0.25">
      <c r="B14" s="3"/>
      <c r="C14" s="3" t="s">
        <v>35</v>
      </c>
      <c r="D14" s="3" t="s">
        <v>36</v>
      </c>
      <c r="E14" s="3" t="s">
        <v>42</v>
      </c>
      <c r="F14" s="4" t="s">
        <v>43</v>
      </c>
      <c r="G14" s="4" t="s">
        <v>44</v>
      </c>
      <c r="H14" s="3" t="s">
        <v>16</v>
      </c>
      <c r="I14" s="3">
        <v>40</v>
      </c>
    </row>
    <row r="15" spans="2:9" ht="27.6" customHeight="1" x14ac:dyDescent="0.25">
      <c r="B15" s="3"/>
      <c r="C15" s="3" t="s">
        <v>35</v>
      </c>
      <c r="D15" s="3" t="s">
        <v>36</v>
      </c>
      <c r="E15" s="3" t="s">
        <v>45</v>
      </c>
      <c r="F15" s="4" t="s">
        <v>46</v>
      </c>
      <c r="G15" s="4" t="s">
        <v>47</v>
      </c>
      <c r="H15" s="3" t="s">
        <v>16</v>
      </c>
      <c r="I15" s="3">
        <v>16.5</v>
      </c>
    </row>
    <row r="16" spans="2:9" ht="27.6" customHeight="1" x14ac:dyDescent="0.25">
      <c r="B16" s="3"/>
      <c r="C16" s="3" t="s">
        <v>35</v>
      </c>
      <c r="D16" s="3" t="s">
        <v>36</v>
      </c>
      <c r="E16" s="3" t="s">
        <v>48</v>
      </c>
      <c r="F16" s="4" t="s">
        <v>49</v>
      </c>
      <c r="G16" s="4" t="s">
        <v>50</v>
      </c>
      <c r="H16" s="3" t="s">
        <v>16</v>
      </c>
      <c r="I16" s="3">
        <v>30</v>
      </c>
    </row>
    <row r="17" spans="2:9" ht="27.6" customHeight="1" x14ac:dyDescent="0.25">
      <c r="B17" s="3"/>
      <c r="C17" s="11" t="s">
        <v>51</v>
      </c>
      <c r="D17" s="3" t="s">
        <v>52</v>
      </c>
      <c r="E17" s="3" t="s">
        <v>53</v>
      </c>
      <c r="F17" s="4" t="s">
        <v>25</v>
      </c>
      <c r="G17" s="4" t="s">
        <v>54</v>
      </c>
      <c r="H17" s="3" t="s">
        <v>16</v>
      </c>
      <c r="I17" s="3">
        <v>30</v>
      </c>
    </row>
    <row r="18" spans="2:9" ht="27.6" customHeight="1" x14ac:dyDescent="0.25">
      <c r="B18" s="3"/>
      <c r="C18" s="3" t="s">
        <v>55</v>
      </c>
      <c r="D18" s="3" t="s">
        <v>56</v>
      </c>
      <c r="E18" s="3" t="s">
        <v>57</v>
      </c>
      <c r="F18" s="4" t="s">
        <v>58</v>
      </c>
      <c r="G18" s="4" t="s">
        <v>59</v>
      </c>
      <c r="H18" s="3" t="s">
        <v>16</v>
      </c>
      <c r="I18" s="3">
        <v>9</v>
      </c>
    </row>
    <row r="19" spans="2:9" ht="18" customHeight="1" x14ac:dyDescent="0.25">
      <c r="B19" s="5"/>
      <c r="C19" s="5"/>
      <c r="D19" s="5"/>
      <c r="E19" s="5"/>
      <c r="F19" s="6"/>
      <c r="G19" s="6"/>
      <c r="H19" s="5"/>
      <c r="I19" s="7">
        <f>SUM(I12:I18)</f>
        <v>200.5</v>
      </c>
    </row>
    <row r="20" spans="2:9" s="9" customFormat="1" ht="18" customHeight="1" x14ac:dyDescent="0.25">
      <c r="B20" s="13" t="s">
        <v>60</v>
      </c>
      <c r="C20" s="14"/>
      <c r="D20" s="14"/>
      <c r="E20" s="14"/>
      <c r="F20" s="14"/>
      <c r="G20" s="14"/>
      <c r="H20" s="14"/>
      <c r="I20" s="15"/>
    </row>
    <row r="21" spans="2:9" ht="27.6" customHeight="1" x14ac:dyDescent="0.25">
      <c r="B21" s="3" t="s">
        <v>10</v>
      </c>
      <c r="C21" s="3" t="s">
        <v>22</v>
      </c>
      <c r="D21" s="3" t="s">
        <v>61</v>
      </c>
      <c r="E21" s="3" t="s">
        <v>62</v>
      </c>
      <c r="F21" s="10" t="s">
        <v>63</v>
      </c>
      <c r="G21" s="4" t="s">
        <v>64</v>
      </c>
      <c r="H21" s="4" t="s">
        <v>65</v>
      </c>
      <c r="I21" s="3">
        <v>38</v>
      </c>
    </row>
    <row r="22" spans="2:9" ht="18" customHeight="1" x14ac:dyDescent="0.25">
      <c r="B22" s="5"/>
      <c r="C22" s="5"/>
      <c r="D22" s="5"/>
      <c r="E22" s="5"/>
      <c r="F22" s="6"/>
      <c r="G22" s="6"/>
      <c r="H22" s="5"/>
      <c r="I22" s="7">
        <f>SUM(I21:I21)</f>
        <v>38</v>
      </c>
    </row>
  </sheetData>
  <sheetProtection algorithmName="SHA-512" hashValue="Gn2o5cVJHQ58ty5hQeKlTp0+BBlLBo43N0yQxZwrmOWri2BVj4W55jw991duRFKCxWjNMLUEGDWERQ+mxjslKw==" saltValue="iPg1z63YyPToUpBdO0zzVw==" spinCount="100000" sheet="1" objects="1" scenarios="1"/>
  <sortState xmlns:xlrd2="http://schemas.microsoft.com/office/spreadsheetml/2017/richdata2" ref="C12:I18">
    <sortCondition ref="C12:C18"/>
  </sortState>
  <mergeCells count="2">
    <mergeCell ref="B4:I4"/>
    <mergeCell ref="B20:I20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view="pageBreakPreview" zoomScale="80" zoomScaleNormal="80" zoomScaleSheetLayoutView="80" workbookViewId="0">
      <pane ySplit="3" topLeftCell="A4" activePane="bottomLeft" state="frozen"/>
      <selection pane="bottomLeft" activeCell="V19" sqref="V19"/>
    </sheetView>
  </sheetViews>
  <sheetFormatPr defaultRowHeight="15" x14ac:dyDescent="0.25"/>
  <cols>
    <col min="1" max="1" width="3.140625" customWidth="1"/>
    <col min="2" max="2" width="14.7109375" customWidth="1"/>
    <col min="3" max="3" width="8.85546875" customWidth="1"/>
    <col min="4" max="4" width="23.85546875" customWidth="1"/>
    <col min="5" max="5" width="21.28515625" customWidth="1"/>
    <col min="6" max="6" width="40.7109375" customWidth="1"/>
    <col min="7" max="7" width="31.28515625" customWidth="1"/>
    <col min="8" max="8" width="26.85546875" customWidth="1"/>
    <col min="9" max="9" width="14.7109375" customWidth="1"/>
    <col min="10" max="10" width="8.85546875" customWidth="1"/>
  </cols>
  <sheetData>
    <row r="1" spans="2:9" ht="12" customHeight="1" x14ac:dyDescent="0.25"/>
    <row r="2" spans="2:9" ht="18.75" x14ac:dyDescent="0.3">
      <c r="B2" s="8" t="s">
        <v>66</v>
      </c>
    </row>
    <row r="3" spans="2:9" s="1" customFormat="1" ht="46.15" customHeight="1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2:9" s="9" customFormat="1" ht="18" customHeight="1" x14ac:dyDescent="0.25">
      <c r="B4" s="13" t="s">
        <v>9</v>
      </c>
      <c r="C4" s="14"/>
      <c r="D4" s="14"/>
      <c r="E4" s="14"/>
      <c r="F4" s="14"/>
      <c r="G4" s="14"/>
      <c r="H4" s="14"/>
      <c r="I4" s="15"/>
    </row>
    <row r="5" spans="2:9" ht="27.6" customHeight="1" x14ac:dyDescent="0.25">
      <c r="B5" s="3" t="s">
        <v>10</v>
      </c>
      <c r="C5" s="3" t="s">
        <v>67</v>
      </c>
      <c r="D5" s="3" t="s">
        <v>68</v>
      </c>
      <c r="E5" s="3" t="s">
        <v>69</v>
      </c>
      <c r="F5" s="4" t="s">
        <v>70</v>
      </c>
      <c r="G5" s="4" t="s">
        <v>71</v>
      </c>
      <c r="H5" s="3" t="s">
        <v>16</v>
      </c>
      <c r="I5" s="3">
        <v>90</v>
      </c>
    </row>
    <row r="6" spans="2:9" ht="27.6" customHeight="1" x14ac:dyDescent="0.25">
      <c r="B6" s="3"/>
      <c r="C6" s="3" t="s">
        <v>67</v>
      </c>
      <c r="D6" s="3" t="s">
        <v>68</v>
      </c>
      <c r="E6" s="3" t="s">
        <v>72</v>
      </c>
      <c r="F6" s="4" t="s">
        <v>73</v>
      </c>
      <c r="G6" s="4" t="s">
        <v>74</v>
      </c>
      <c r="H6" s="3" t="s">
        <v>16</v>
      </c>
      <c r="I6" s="3">
        <v>60</v>
      </c>
    </row>
    <row r="7" spans="2:9" ht="27.6" customHeight="1" x14ac:dyDescent="0.25">
      <c r="B7" s="3"/>
      <c r="C7" s="3" t="s">
        <v>67</v>
      </c>
      <c r="D7" s="3" t="s">
        <v>68</v>
      </c>
      <c r="E7" s="3" t="s">
        <v>75</v>
      </c>
      <c r="F7" s="4" t="s">
        <v>76</v>
      </c>
      <c r="G7" s="4" t="s">
        <v>77</v>
      </c>
      <c r="H7" s="3" t="s">
        <v>16</v>
      </c>
      <c r="I7" s="3">
        <v>40</v>
      </c>
    </row>
    <row r="8" spans="2:9" ht="27.6" customHeight="1" x14ac:dyDescent="0.25">
      <c r="B8" s="3"/>
      <c r="C8" s="3" t="s">
        <v>67</v>
      </c>
      <c r="D8" s="3" t="s">
        <v>68</v>
      </c>
      <c r="E8" s="3" t="s">
        <v>72</v>
      </c>
      <c r="F8" s="4" t="s">
        <v>78</v>
      </c>
      <c r="G8" s="4" t="s">
        <v>79</v>
      </c>
      <c r="H8" s="3" t="s">
        <v>16</v>
      </c>
      <c r="I8" s="3">
        <v>72</v>
      </c>
    </row>
    <row r="9" spans="2:9" ht="27.6" customHeight="1" x14ac:dyDescent="0.25">
      <c r="B9" s="3"/>
      <c r="C9" s="3" t="s">
        <v>22</v>
      </c>
      <c r="D9" s="3" t="s">
        <v>80</v>
      </c>
      <c r="E9" s="3" t="s">
        <v>81</v>
      </c>
      <c r="F9" s="4" t="s">
        <v>82</v>
      </c>
      <c r="G9" s="4" t="s">
        <v>83</v>
      </c>
      <c r="H9" s="3" t="s">
        <v>16</v>
      </c>
      <c r="I9" s="3">
        <v>63.3</v>
      </c>
    </row>
    <row r="10" spans="2:9" ht="27.6" customHeight="1" x14ac:dyDescent="0.25">
      <c r="B10" s="3"/>
      <c r="C10" s="3" t="s">
        <v>22</v>
      </c>
      <c r="D10" s="3" t="s">
        <v>80</v>
      </c>
      <c r="E10" s="3" t="s">
        <v>81</v>
      </c>
      <c r="F10" s="4" t="s">
        <v>73</v>
      </c>
      <c r="G10" s="4" t="s">
        <v>84</v>
      </c>
      <c r="H10" s="3" t="s">
        <v>16</v>
      </c>
      <c r="I10" s="3">
        <v>60</v>
      </c>
    </row>
    <row r="11" spans="2:9" ht="27.6" customHeight="1" x14ac:dyDescent="0.25">
      <c r="B11" s="3"/>
      <c r="C11" s="3" t="s">
        <v>22</v>
      </c>
      <c r="D11" s="3" t="s">
        <v>80</v>
      </c>
      <c r="E11" s="3" t="s">
        <v>85</v>
      </c>
      <c r="F11" s="4" t="s">
        <v>70</v>
      </c>
      <c r="G11" s="4" t="s">
        <v>86</v>
      </c>
      <c r="H11" s="3" t="s">
        <v>16</v>
      </c>
      <c r="I11" s="3">
        <v>90</v>
      </c>
    </row>
    <row r="12" spans="2:9" ht="18" customHeight="1" x14ac:dyDescent="0.25">
      <c r="B12" s="5"/>
      <c r="C12" s="5"/>
      <c r="D12" s="5"/>
      <c r="E12" s="5"/>
      <c r="F12" s="6"/>
      <c r="G12" s="6"/>
      <c r="H12" s="5"/>
      <c r="I12" s="7">
        <f>SUM(I5:I11)</f>
        <v>475.3</v>
      </c>
    </row>
    <row r="13" spans="2:9" ht="27.6" customHeight="1" x14ac:dyDescent="0.25">
      <c r="B13" s="3" t="s">
        <v>87</v>
      </c>
      <c r="C13" s="3" t="s">
        <v>88</v>
      </c>
      <c r="D13" s="3" t="s">
        <v>89</v>
      </c>
      <c r="E13" s="3" t="s">
        <v>90</v>
      </c>
      <c r="F13" s="4" t="s">
        <v>91</v>
      </c>
      <c r="G13" s="4" t="s">
        <v>92</v>
      </c>
      <c r="H13" s="3" t="s">
        <v>16</v>
      </c>
      <c r="I13" s="3">
        <v>33</v>
      </c>
    </row>
    <row r="14" spans="2:9" ht="27.6" customHeight="1" x14ac:dyDescent="0.25">
      <c r="B14" s="3"/>
      <c r="C14" s="3" t="s">
        <v>93</v>
      </c>
      <c r="D14" s="3" t="s">
        <v>94</v>
      </c>
      <c r="E14" s="3" t="s">
        <v>95</v>
      </c>
      <c r="F14" s="4" t="s">
        <v>96</v>
      </c>
      <c r="G14" s="4" t="s">
        <v>97</v>
      </c>
      <c r="H14" s="3" t="s">
        <v>16</v>
      </c>
      <c r="I14" s="3">
        <v>30</v>
      </c>
    </row>
    <row r="15" spans="2:9" ht="27.6" customHeight="1" x14ac:dyDescent="0.25">
      <c r="B15" s="3"/>
      <c r="C15" s="3" t="s">
        <v>98</v>
      </c>
      <c r="D15" s="3" t="s">
        <v>99</v>
      </c>
      <c r="E15" s="3" t="s">
        <v>100</v>
      </c>
      <c r="F15" s="4" t="s">
        <v>96</v>
      </c>
      <c r="G15" s="4" t="s">
        <v>101</v>
      </c>
      <c r="H15" s="3" t="s">
        <v>16</v>
      </c>
      <c r="I15" s="3">
        <v>30</v>
      </c>
    </row>
    <row r="16" spans="2:9" ht="27.6" customHeight="1" x14ac:dyDescent="0.25">
      <c r="B16" s="3"/>
      <c r="C16" s="3" t="s">
        <v>98</v>
      </c>
      <c r="D16" s="3" t="s">
        <v>99</v>
      </c>
      <c r="E16" s="3" t="s">
        <v>102</v>
      </c>
      <c r="F16" s="4" t="s">
        <v>103</v>
      </c>
      <c r="G16" s="4" t="s">
        <v>104</v>
      </c>
      <c r="H16" s="3" t="s">
        <v>16</v>
      </c>
      <c r="I16" s="3">
        <v>100</v>
      </c>
    </row>
    <row r="17" spans="2:9" ht="27.6" customHeight="1" x14ac:dyDescent="0.25">
      <c r="B17" s="3"/>
      <c r="C17" s="3" t="s">
        <v>93</v>
      </c>
      <c r="D17" s="3" t="s">
        <v>94</v>
      </c>
      <c r="E17" s="3" t="s">
        <v>95</v>
      </c>
      <c r="F17" s="4" t="s">
        <v>105</v>
      </c>
      <c r="G17" s="4" t="s">
        <v>106</v>
      </c>
      <c r="H17" s="3" t="s">
        <v>16</v>
      </c>
      <c r="I17" s="3">
        <v>15.6</v>
      </c>
    </row>
    <row r="18" spans="2:9" ht="27.6" customHeight="1" x14ac:dyDescent="0.25">
      <c r="B18" s="3"/>
      <c r="C18" s="3" t="s">
        <v>88</v>
      </c>
      <c r="D18" s="3" t="s">
        <v>89</v>
      </c>
      <c r="E18" s="3" t="s">
        <v>107</v>
      </c>
      <c r="F18" s="4" t="s">
        <v>108</v>
      </c>
      <c r="G18" s="4" t="s">
        <v>109</v>
      </c>
      <c r="H18" s="3" t="s">
        <v>16</v>
      </c>
      <c r="I18" s="3">
        <v>24</v>
      </c>
    </row>
    <row r="19" spans="2:9" ht="18" customHeight="1" x14ac:dyDescent="0.25">
      <c r="B19" s="5"/>
      <c r="C19" s="5"/>
      <c r="D19" s="5"/>
      <c r="E19" s="5"/>
      <c r="F19" s="6"/>
      <c r="G19" s="6"/>
      <c r="H19" s="5"/>
      <c r="I19" s="7">
        <f>SUM(I13:I18)</f>
        <v>232.6</v>
      </c>
    </row>
    <row r="20" spans="2:9" s="9" customFormat="1" ht="18" customHeight="1" x14ac:dyDescent="0.25">
      <c r="B20" s="13" t="s">
        <v>60</v>
      </c>
      <c r="C20" s="14"/>
      <c r="D20" s="14"/>
      <c r="E20" s="14"/>
      <c r="F20" s="14"/>
      <c r="G20" s="14"/>
      <c r="H20" s="14"/>
      <c r="I20" s="15"/>
    </row>
    <row r="21" spans="2:9" ht="30" x14ac:dyDescent="0.25">
      <c r="B21" s="3" t="s">
        <v>10</v>
      </c>
      <c r="C21" s="3" t="s">
        <v>22</v>
      </c>
      <c r="D21" s="3" t="s">
        <v>80</v>
      </c>
      <c r="E21" s="3" t="s">
        <v>110</v>
      </c>
      <c r="F21" s="4" t="s">
        <v>103</v>
      </c>
      <c r="G21" s="4" t="s">
        <v>111</v>
      </c>
      <c r="H21" s="4" t="s">
        <v>112</v>
      </c>
      <c r="I21" s="3">
        <v>100</v>
      </c>
    </row>
    <row r="22" spans="2:9" ht="27.6" customHeight="1" x14ac:dyDescent="0.25">
      <c r="B22" s="3"/>
      <c r="C22" s="3" t="s">
        <v>22</v>
      </c>
      <c r="D22" s="3" t="s">
        <v>80</v>
      </c>
      <c r="E22" s="3" t="s">
        <v>85</v>
      </c>
      <c r="F22" s="4" t="s">
        <v>113</v>
      </c>
      <c r="G22" s="4" t="s">
        <v>114</v>
      </c>
      <c r="H22" s="4" t="s">
        <v>65</v>
      </c>
      <c r="I22" s="3">
        <v>27.65</v>
      </c>
    </row>
    <row r="23" spans="2:9" ht="58.5" customHeight="1" x14ac:dyDescent="0.25">
      <c r="B23" s="3" t="s">
        <v>87</v>
      </c>
      <c r="C23" s="3" t="s">
        <v>88</v>
      </c>
      <c r="D23" s="3" t="s">
        <v>89</v>
      </c>
      <c r="E23" s="3" t="s">
        <v>115</v>
      </c>
      <c r="F23" s="4" t="s">
        <v>116</v>
      </c>
      <c r="G23" s="4" t="s">
        <v>117</v>
      </c>
      <c r="H23" s="4" t="s">
        <v>65</v>
      </c>
      <c r="I23" s="3">
        <v>150</v>
      </c>
    </row>
    <row r="24" spans="2:9" ht="18" customHeight="1" x14ac:dyDescent="0.25">
      <c r="B24" s="5"/>
      <c r="C24" s="5"/>
      <c r="D24" s="5"/>
      <c r="E24" s="5"/>
      <c r="F24" s="6"/>
      <c r="G24" s="6"/>
      <c r="H24" s="5"/>
      <c r="I24" s="7">
        <f>SUM(I21:I23)</f>
        <v>277.64999999999998</v>
      </c>
    </row>
    <row r="25" spans="2:9" ht="18" customHeight="1" x14ac:dyDescent="0.25">
      <c r="B25" s="13" t="s">
        <v>118</v>
      </c>
      <c r="C25" s="14"/>
      <c r="D25" s="14"/>
      <c r="E25" s="14"/>
      <c r="F25" s="14"/>
      <c r="G25" s="14"/>
      <c r="H25" s="14"/>
      <c r="I25" s="15"/>
    </row>
    <row r="26" spans="2:9" ht="30" x14ac:dyDescent="0.25">
      <c r="B26" s="3" t="s">
        <v>10</v>
      </c>
      <c r="C26" s="3" t="s">
        <v>22</v>
      </c>
      <c r="D26" s="3" t="s">
        <v>23</v>
      </c>
      <c r="E26" s="3" t="s">
        <v>119</v>
      </c>
      <c r="F26" s="4" t="s">
        <v>120</v>
      </c>
      <c r="G26" s="4" t="s">
        <v>121</v>
      </c>
      <c r="H26" s="4" t="s">
        <v>16</v>
      </c>
      <c r="I26" s="3" t="s">
        <v>122</v>
      </c>
    </row>
    <row r="27" spans="2:9" ht="29.1" customHeight="1" x14ac:dyDescent="0.25">
      <c r="B27" s="18" t="s">
        <v>87</v>
      </c>
      <c r="C27" s="3" t="s">
        <v>93</v>
      </c>
      <c r="D27" s="3" t="s">
        <v>94</v>
      </c>
      <c r="E27" s="3" t="s">
        <v>123</v>
      </c>
      <c r="F27" s="16" t="s">
        <v>124</v>
      </c>
      <c r="G27" s="16" t="s">
        <v>125</v>
      </c>
      <c r="H27" s="16" t="s">
        <v>16</v>
      </c>
      <c r="I27" s="17" t="s">
        <v>126</v>
      </c>
    </row>
    <row r="28" spans="2:9" ht="29.1" customHeight="1" x14ac:dyDescent="0.25">
      <c r="B28" s="19"/>
      <c r="C28" s="3" t="s">
        <v>127</v>
      </c>
      <c r="D28" s="3" t="s">
        <v>128</v>
      </c>
      <c r="E28" s="3" t="s">
        <v>129</v>
      </c>
      <c r="F28" s="16"/>
      <c r="G28" s="16"/>
      <c r="H28" s="16"/>
      <c r="I28" s="17"/>
    </row>
    <row r="29" spans="2:9" x14ac:dyDescent="0.25">
      <c r="B29" s="5"/>
      <c r="C29" s="5"/>
      <c r="D29" s="5"/>
      <c r="E29" s="5"/>
      <c r="F29" s="6"/>
      <c r="G29" s="6"/>
      <c r="H29" s="5"/>
      <c r="I29" s="7">
        <v>2</v>
      </c>
    </row>
    <row r="30" spans="2:9" x14ac:dyDescent="0.25">
      <c r="B30" s="12" t="s">
        <v>130</v>
      </c>
    </row>
  </sheetData>
  <mergeCells count="8">
    <mergeCell ref="B4:I4"/>
    <mergeCell ref="B20:I20"/>
    <mergeCell ref="B25:I25"/>
    <mergeCell ref="F27:F28"/>
    <mergeCell ref="G27:G28"/>
    <mergeCell ref="H27:H28"/>
    <mergeCell ref="I27:I28"/>
    <mergeCell ref="B27:B28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BIOETHANOL</vt:lpstr>
      <vt:lpstr>BIODIESEL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Celine</dc:creator>
  <cp:keywords/>
  <dc:description/>
  <cp:lastModifiedBy>Ruselle V. Castronuevo</cp:lastModifiedBy>
  <cp:revision/>
  <cp:lastPrinted>2022-02-14T01:49:59Z</cp:lastPrinted>
  <dcterms:created xsi:type="dcterms:W3CDTF">2020-05-08T02:37:08Z</dcterms:created>
  <dcterms:modified xsi:type="dcterms:W3CDTF">2022-02-16T00:57:38Z</dcterms:modified>
  <cp:category/>
  <cp:contentStatus/>
</cp:coreProperties>
</file>